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<sst xmlns="http://schemas.openxmlformats.org/spreadsheetml/2006/main" count="165" uniqueCount="143">
  <si>
    <t>建设项目环评审批基础信息表</t>
  </si>
  <si>
    <r>
      <rPr>
        <sz val="11"/>
        <rFont val="宋体"/>
        <charset val="134"/>
      </rPr>
      <t>填表单位（盖章）：</t>
    </r>
  </si>
  <si>
    <t>揭阳市恒发再生资源有限公司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</si>
  <si>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填表人（签字）：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</si>
  <si>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项目经办人（签字）：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</si>
  <si>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</si>
  <si>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</si>
  <si>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>年产2000万块水泥压制砖项目</t>
  </si>
  <si>
    <r>
      <rPr>
        <b/>
        <sz val="9"/>
        <color rgb="FF000000"/>
        <rFont val="宋体"/>
        <charset val="134"/>
      </rPr>
      <t>建设内容、规模</t>
    </r>
  </si>
  <si>
    <t>（建设内容：占地面积12387m2，建筑面积为14992m2，非金属废料和碎屑加工处理建设项目。规模：年产2000万块水泥压制砖、10万吨砂石副产品）</t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</si>
  <si>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</si>
  <si>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r>
      <rPr>
        <b/>
        <sz val="9"/>
        <color rgb="FF000000"/>
        <rFont val="宋体"/>
        <charset val="134"/>
      </rPr>
      <t>建设地点</t>
    </r>
  </si>
  <si>
    <t>揭阳市惠来县大南山华侨管理区第二居委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</si>
  <si>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</si>
  <si>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</si>
  <si>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r>
      <rPr>
        <b/>
        <sz val="9"/>
        <color rgb="FF000000"/>
        <rFont val="宋体"/>
        <charset val="134"/>
      </rPr>
      <t>环境影响评价行业类别</t>
    </r>
  </si>
  <si>
    <t>十九、51砖瓦制造；三十、81废旧资源（含生物质）加工、再生利用</t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</si>
  <si>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</si>
  <si>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</si>
  <si>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>新 建（迁 建）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</si>
  <si>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</si>
  <si>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r>
      <t>C4220</t>
    </r>
    <r>
      <rPr>
        <sz val="9"/>
        <rFont val="宋体"/>
        <charset val="134"/>
      </rPr>
      <t>非金属废料和碎屑加工处理、</t>
    </r>
    <r>
      <rPr>
        <sz val="9"/>
        <rFont val="Times New Roman"/>
        <charset val="134"/>
      </rPr>
      <t>C3031</t>
    </r>
    <r>
      <rPr>
        <sz val="9"/>
        <rFont val="宋体"/>
        <charset val="134"/>
      </rPr>
      <t>粘土砖瓦及建筑砌块制造</t>
    </r>
  </si>
  <si>
    <r>
      <rPr>
        <b/>
        <sz val="9"/>
        <color rgb="FF000000"/>
        <rFont val="宋体"/>
        <charset val="134"/>
      </rPr>
      <t>现有工程排污许可证编号
（改、扩建项目）</t>
    </r>
  </si>
  <si>
    <t>无</t>
  </si>
  <si>
    <r>
      <rPr>
        <b/>
        <sz val="9"/>
        <color rgb="FF000000"/>
        <rFont val="宋体"/>
        <charset val="134"/>
      </rPr>
      <t>项目申请类别</t>
    </r>
  </si>
  <si>
    <t>新申项目</t>
  </si>
  <si>
    <r>
      <rPr>
        <b/>
        <sz val="9"/>
        <color rgb="FF000000"/>
        <rFont val="宋体"/>
        <charset val="134"/>
      </rPr>
      <t>规划环评开展情况</t>
    </r>
  </si>
  <si>
    <t>不需开展</t>
  </si>
  <si>
    <r>
      <rPr>
        <b/>
        <sz val="9"/>
        <color rgb="FF000000"/>
        <rFont val="宋体"/>
        <charset val="134"/>
      </rPr>
      <t>规划环评文件名</t>
    </r>
  </si>
  <si>
    <r>
      <rPr>
        <b/>
        <sz val="9"/>
        <color rgb="FF000000"/>
        <rFont val="宋体"/>
        <charset val="134"/>
      </rPr>
      <t>规划环评审查机关</t>
    </r>
  </si>
  <si>
    <r>
      <rPr>
        <b/>
        <sz val="9"/>
        <color rgb="FF000000"/>
        <rFont val="宋体"/>
        <charset val="134"/>
      </rPr>
      <t>规划环评审查意见文号</t>
    </r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</si>
  <si>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</si>
  <si>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</si>
  <si>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b/>
        <sz val="9"/>
        <color rgb="FF000000"/>
        <rFont val="宋体"/>
        <charset val="134"/>
      </rPr>
      <t>纬度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</si>
  <si>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</si>
  <si>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环境影响报告表</t>
  </si>
  <si>
    <r>
      <rPr>
        <b/>
        <sz val="9"/>
        <color rgb="FF000000"/>
        <rFont val="宋体"/>
        <charset val="134"/>
      </rPr>
      <t>建设地点坐标（线性工程）</t>
    </r>
  </si>
  <si>
    <r>
      <rPr>
        <b/>
        <sz val="9"/>
        <color rgb="FF000000"/>
        <rFont val="宋体"/>
        <charset val="134"/>
      </rPr>
      <t>起点经度</t>
    </r>
  </si>
  <si>
    <r>
      <rPr>
        <b/>
        <sz val="9"/>
        <color rgb="FF000000"/>
        <rFont val="宋体"/>
        <charset val="134"/>
      </rPr>
      <t>起点纬度</t>
    </r>
  </si>
  <si>
    <r>
      <rPr>
        <b/>
        <sz val="9"/>
        <color rgb="FF000000"/>
        <rFont val="宋体"/>
        <charset val="134"/>
      </rPr>
      <t>终点经度</t>
    </r>
  </si>
  <si>
    <r>
      <rPr>
        <b/>
        <sz val="9"/>
        <color rgb="FF000000"/>
        <rFont val="宋体"/>
        <charset val="134"/>
      </rPr>
      <t>终点纬度</t>
    </r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</si>
  <si>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</si>
  <si>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</si>
  <si>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</si>
  <si>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r>
      <rPr>
        <b/>
        <sz val="9"/>
        <color rgb="FF000000"/>
        <rFont val="宋体"/>
        <charset val="134"/>
      </rPr>
      <t>所占比例（</t>
    </r>
    <r>
      <rPr>
        <b/>
        <sz val="9"/>
        <color rgb="FF000000"/>
        <rFont val="Times New Roman"/>
        <charset val="134"/>
      </rPr>
      <t>%</t>
    </r>
    <r>
      <rPr>
        <b/>
        <sz val="9"/>
        <color rgb="FF000000"/>
        <rFont val="宋体"/>
        <charset val="134"/>
      </rPr>
      <t>）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</si>
  <si>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</si>
  <si>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</si>
  <si>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法人代表</t>
    </r>
  </si>
  <si>
    <t>卢干</t>
  </si>
  <si>
    <r>
      <rPr>
        <b/>
        <sz val="11"/>
        <rFont val="宋体"/>
        <charset val="134"/>
      </rPr>
      <t>评价
单位</t>
    </r>
  </si>
  <si>
    <t>深圳环新生态技术有限公司</t>
  </si>
  <si>
    <r>
      <rPr>
        <b/>
        <sz val="9"/>
        <color rgb="FF000000"/>
        <rFont val="宋体"/>
        <charset val="134"/>
      </rPr>
      <t>证书编号</t>
    </r>
  </si>
  <si>
    <r>
      <rPr>
        <b/>
        <sz val="9"/>
        <color rgb="FF000000"/>
        <rFont val="宋体"/>
        <charset val="134"/>
      </rPr>
      <t>统一社会信用代码
（组织机构代码）</t>
    </r>
  </si>
  <si>
    <r>
      <rPr>
        <b/>
        <sz val="9"/>
        <color rgb="FF000000"/>
        <rFont val="宋体"/>
        <charset val="134"/>
      </rPr>
      <t>技术负责人</t>
    </r>
  </si>
  <si>
    <r>
      <rPr>
        <b/>
        <sz val="9"/>
        <color rgb="FF000000"/>
        <rFont val="宋体"/>
        <charset val="134"/>
      </rPr>
      <t>环评文件项目负责人</t>
    </r>
  </si>
  <si>
    <t>李树铭</t>
  </si>
  <si>
    <r>
      <rPr>
        <b/>
        <sz val="9"/>
        <color rgb="FF000000"/>
        <rFont val="宋体"/>
        <charset val="134"/>
      </rPr>
      <t>联系电话</t>
    </r>
  </si>
  <si>
    <t>15999633761</t>
  </si>
  <si>
    <r>
      <rPr>
        <b/>
        <sz val="9"/>
        <color rgb="FF000000"/>
        <rFont val="宋体"/>
        <charset val="134"/>
      </rPr>
      <t>通讯地址</t>
    </r>
  </si>
  <si>
    <t>深圳市福田区彩田路海鹰大厦26B</t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</si>
  <si>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</si>
  <si>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</si>
  <si>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</si>
  <si>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</si>
  <si>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</si>
  <si>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</si>
  <si>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color rgb="FF000000"/>
        <rFont val="宋体"/>
        <charset val="134"/>
      </rPr>
      <t>①实际排放量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</si>
  <si>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②许可排放量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</si>
  <si>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③预测排放量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</si>
  <si>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</si>
  <si>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</si>
  <si>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</si>
  <si>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</si>
  <si>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</si>
  <si>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</si>
  <si>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</si>
  <si>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</si>
  <si>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</si>
  <si>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</si>
  <si>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</si>
  <si>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</si>
  <si>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</si>
  <si>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</si>
  <si>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rPr>
        <sz val="9"/>
        <rFont val="宋体"/>
        <charset val="134"/>
      </rPr>
      <t>受纳水体_______________________________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</si>
  <si>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</si>
  <si>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</si>
  <si>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</si>
  <si>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t>/</t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</si>
  <si>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</si>
  <si>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</si>
  <si>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</si>
  <si>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</si>
  <si>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</si>
  <si>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</si>
  <si>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</si>
  <si>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</si>
  <si>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</si>
  <si>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</si>
  <si>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</si>
  <si>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</si>
  <si>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</si>
  <si>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</si>
  <si>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</si>
  <si>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</si>
  <si>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</si>
  <si>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</si>
  <si>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</si>
  <si>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4754-2011)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</si>
  <si>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</si>
  <si>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</si>
  <si>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、⑦＝③－④－⑤，⑥＝②－④＋③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</si>
  <si>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</si>
  <si>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</si>
  <si>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</si>
  <si>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</si>
  <si>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</si>
  <si>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</si>
  <si>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</si>
  <si>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</si>
  <si>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</si>
  <si>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</si>
  <si>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国家级</t>
  </si>
  <si>
    <t>是</t>
  </si>
  <si>
    <t>核心区</t>
  </si>
  <si>
    <t>一级保护区</t>
  </si>
  <si>
    <t>核心景区</t>
  </si>
  <si>
    <t>环境影响报告书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</si>
  <si>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</si>
  <si>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</si>
  <si>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</si>
  <si>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</si>
  <si>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</si>
  <si>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</si>
  <si>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</si>
  <si>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已开展并通过审查</t>
  </si>
  <si>
    <t>技 术 改 造</t>
  </si>
  <si>
    <t xml:space="preserve">超5年重新申报项目               </t>
  </si>
  <si>
    <t>市级</t>
  </si>
  <si>
    <t>实验区</t>
  </si>
  <si>
    <t>准保护区</t>
  </si>
  <si>
    <t>变动项目</t>
  </si>
  <si>
    <t>县级</t>
  </si>
  <si>
    <t>其他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</si>
</sst>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00_ "/>
    <numFmt numFmtId="177" formatCode="0.0_ "/>
    <numFmt numFmtId="178" formatCode="0.00_ "/>
    <numFmt numFmtId="179" formatCode="0.000_ "/>
    <numFmt numFmtId="180" formatCode="0.0000_ "/>
    <numFmt numFmtId="181" formatCode="yyyy&quot;年&quot;m&quot;月&quot;;@"/>
  </numFmts>
  <fonts count="38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b/>
      <sz val="10"/>
      <color rgb="FF000000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vertAlign val="superscript"/>
      <sz val="9"/>
      <color rgb="FF000000"/>
      <name val="Times New Roman"/>
      <charset val="134"/>
    </font>
    <font>
      <b/>
      <sz val="9"/>
      <name val="宋体"/>
      <charset val="134"/>
    </font>
    <font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4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16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23" borderId="22" applyNumberFormat="0" applyAlignment="0" applyProtection="0">
      <alignment vertical="center"/>
    </xf>
    <xf numFmtId="0" fontId="31" fillId="23" borderId="17" applyNumberFormat="0" applyAlignment="0" applyProtection="0">
      <alignment vertical="center"/>
    </xf>
    <xf numFmtId="0" fontId="32" fillId="24" borderId="23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7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Protection="1">
      <alignment vertical="center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179" fontId="10" fillId="0" borderId="1" xfId="0" applyNumberFormat="1" applyFont="1" applyBorder="1" applyAlignment="1" applyProtection="1">
      <alignment vertical="center" wrapText="1"/>
      <protection locked="0"/>
    </xf>
    <xf numFmtId="179" fontId="11" fillId="0" borderId="1" xfId="0" applyNumberFormat="1" applyFont="1" applyBorder="1" applyAlignment="1" applyProtection="1">
      <alignment vertical="center"/>
      <protection locked="0"/>
    </xf>
    <xf numFmtId="179" fontId="11" fillId="0" borderId="9" xfId="0" applyNumberFormat="1" applyFont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179" fontId="11" fillId="3" borderId="1" xfId="0" applyNumberFormat="1" applyFont="1" applyFill="1" applyBorder="1" applyAlignment="1" applyProtection="1">
      <alignment vertical="center"/>
      <protection locked="0"/>
    </xf>
    <xf numFmtId="179" fontId="11" fillId="3" borderId="8" xfId="0" applyNumberFormat="1" applyFont="1" applyFill="1" applyBorder="1" applyAlignment="1" applyProtection="1">
      <alignment vertical="center"/>
      <protection locked="0"/>
    </xf>
    <xf numFmtId="180" fontId="11" fillId="3" borderId="8" xfId="0" applyNumberFormat="1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Protection="1">
      <alignment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178" fontId="7" fillId="0" borderId="6" xfId="0" applyNumberFormat="1" applyFont="1" applyBorder="1" applyAlignment="1" applyProtection="1">
      <alignment horizontal="center" vertical="center"/>
      <protection locked="0"/>
    </xf>
    <xf numFmtId="10" fontId="7" fillId="0" borderId="1" xfId="0" applyNumberFormat="1" applyFont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179" fontId="10" fillId="3" borderId="1" xfId="0" applyNumberFormat="1" applyFont="1" applyFill="1" applyBorder="1" applyAlignment="1" applyProtection="1">
      <alignment vertical="center" wrapText="1"/>
      <protection locked="0"/>
    </xf>
    <xf numFmtId="180" fontId="10" fillId="3" borderId="1" xfId="0" applyNumberFormat="1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</xf>
    <xf numFmtId="178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checked="Checked" firstButton="1" noThreeD="1" val="0"/>
</file>

<file path=xl/ctrlProps/ctrlProp4.xml><?xml version="1.0" encoding="utf-8"?>
<formControlPr xmlns="http://schemas.microsoft.com/office/spreadsheetml/2009/9/main" objectType="Radio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200025</xdr:rowOff>
        </xdr:from>
        <xdr:to>
          <xdr:col>11</xdr:col>
          <xdr:colOff>666750</xdr:colOff>
          <xdr:row>21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344275" y="6315075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44275" y="6477000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06075" y="6096000"/>
              <a:ext cx="7905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06075" y="6677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538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80147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2682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73492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506075" y="6296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1075" name="Check Box 19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538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>
          <xdr:nvSpPr>
            <xdr:cNvPr id="1076" name="Check Box 20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80147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>
          <xdr:nvSpPr>
            <xdr:cNvPr id="1077" name="Check Box 21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2682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>
          <xdr:nvSpPr>
            <xdr:cNvPr id="1078" name="Check Box 2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73492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1079" name="Check Box 1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3538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>
          <xdr:nvSpPr>
            <xdr:cNvPr id="1080" name="Check Box 20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80147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>
          <xdr:nvSpPr>
            <xdr:cNvPr id="1081" name="Check Box 21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2682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>
          <xdr:nvSpPr>
            <xdr:cNvPr id="1082" name="Check Box 2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73492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1083" name="Check Box 1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3538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>
          <xdr:nvSpPr>
            <xdr:cNvPr id="1084" name="Check Box 2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180147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>
          <xdr:nvSpPr>
            <xdr:cNvPr id="1085" name="Check Box 2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2682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>
          <xdr:nvSpPr>
            <xdr:cNvPr id="1086" name="Check Box 2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73492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workbookViewId="0">
      <selection activeCell="J26" sqref="J26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6"/>
      <c r="C2" s="6"/>
      <c r="D2" s="7" t="s">
        <v>2</v>
      </c>
      <c r="E2" s="8"/>
      <c r="F2" s="8"/>
      <c r="G2" s="8"/>
      <c r="H2" s="9" t="s">
        <v>3</v>
      </c>
      <c r="I2" s="53"/>
      <c r="J2" s="53"/>
      <c r="K2" s="6" t="s">
        <v>4</v>
      </c>
      <c r="L2" s="6"/>
      <c r="M2" s="53"/>
      <c r="N2" s="53"/>
    </row>
    <row r="3" s="4" customFormat="1" ht="24.75" customHeight="1" spans="1:14">
      <c r="A3" s="10" t="s">
        <v>5</v>
      </c>
      <c r="B3" s="11" t="s">
        <v>6</v>
      </c>
      <c r="C3" s="11"/>
      <c r="D3" s="7" t="s">
        <v>7</v>
      </c>
      <c r="E3" s="12"/>
      <c r="F3" s="12"/>
      <c r="G3" s="12"/>
      <c r="H3" s="13" t="s">
        <v>8</v>
      </c>
      <c r="I3" s="54"/>
      <c r="J3" s="55" t="s">
        <v>9</v>
      </c>
      <c r="K3" s="56"/>
      <c r="L3" s="56"/>
      <c r="M3" s="56"/>
      <c r="N3" s="56"/>
    </row>
    <row r="4" s="4" customFormat="1" ht="24.75" customHeight="1" spans="1:14">
      <c r="A4" s="14"/>
      <c r="B4" s="11" t="s">
        <v>10</v>
      </c>
      <c r="C4" s="11"/>
      <c r="D4" s="15"/>
      <c r="E4" s="16"/>
      <c r="F4" s="16"/>
      <c r="G4" s="16"/>
      <c r="H4" s="17"/>
      <c r="I4" s="57"/>
      <c r="J4" s="56"/>
      <c r="K4" s="56"/>
      <c r="L4" s="56"/>
      <c r="M4" s="56"/>
      <c r="N4" s="56"/>
    </row>
    <row r="5" s="4" customFormat="1" ht="24.75" customHeight="1" spans="1:14">
      <c r="A5" s="14"/>
      <c r="B5" s="11" t="s">
        <v>11</v>
      </c>
      <c r="C5" s="11"/>
      <c r="D5" s="18" t="s">
        <v>12</v>
      </c>
      <c r="E5" s="19"/>
      <c r="F5" s="19"/>
      <c r="G5" s="20"/>
      <c r="H5" s="21"/>
      <c r="I5" s="58"/>
      <c r="J5" s="56"/>
      <c r="K5" s="56"/>
      <c r="L5" s="56"/>
      <c r="M5" s="56"/>
      <c r="N5" s="56"/>
    </row>
    <row r="6" s="4" customFormat="1" ht="24.75" customHeight="1" spans="1:14">
      <c r="A6" s="14"/>
      <c r="B6" s="22" t="s">
        <v>13</v>
      </c>
      <c r="C6" s="11"/>
      <c r="D6" s="23">
        <v>12</v>
      </c>
      <c r="E6" s="23"/>
      <c r="F6" s="23"/>
      <c r="G6" s="23"/>
      <c r="H6" s="11" t="s">
        <v>14</v>
      </c>
      <c r="I6" s="59"/>
      <c r="J6" s="60">
        <v>43709</v>
      </c>
      <c r="K6" s="60"/>
      <c r="L6" s="60"/>
      <c r="M6" s="60"/>
      <c r="N6" s="60"/>
    </row>
    <row r="7" s="4" customFormat="1" ht="24.75" customHeight="1" spans="1:14">
      <c r="A7" s="14"/>
      <c r="B7" s="11" t="s">
        <v>15</v>
      </c>
      <c r="C7" s="11"/>
      <c r="D7" s="24" t="s">
        <v>16</v>
      </c>
      <c r="E7" s="25"/>
      <c r="F7" s="25"/>
      <c r="G7" s="25"/>
      <c r="H7" s="11" t="s">
        <v>17</v>
      </c>
      <c r="I7" s="59"/>
      <c r="J7" s="60">
        <v>43983</v>
      </c>
      <c r="K7" s="60"/>
      <c r="L7" s="60"/>
      <c r="M7" s="60"/>
      <c r="N7" s="60"/>
    </row>
    <row r="8" s="4" customFormat="1" ht="24.75" customHeight="1" spans="1:14">
      <c r="A8" s="14"/>
      <c r="B8" s="11" t="s">
        <v>18</v>
      </c>
      <c r="C8" s="11"/>
      <c r="D8" s="18" t="s">
        <v>19</v>
      </c>
      <c r="E8" s="19"/>
      <c r="F8" s="19"/>
      <c r="G8" s="20"/>
      <c r="H8" s="11" t="s">
        <v>20</v>
      </c>
      <c r="I8" s="59"/>
      <c r="J8" s="56" t="s">
        <v>21</v>
      </c>
      <c r="K8" s="56"/>
      <c r="L8" s="56"/>
      <c r="M8" s="56"/>
      <c r="N8" s="56"/>
    </row>
    <row r="9" s="4" customFormat="1" ht="24.75" customHeight="1" spans="1:14">
      <c r="A9" s="14"/>
      <c r="B9" s="11" t="s">
        <v>22</v>
      </c>
      <c r="C9" s="11"/>
      <c r="D9" s="16" t="s">
        <v>23</v>
      </c>
      <c r="E9" s="16"/>
      <c r="F9" s="16"/>
      <c r="G9" s="16"/>
      <c r="H9" s="26" t="s">
        <v>24</v>
      </c>
      <c r="I9" s="61"/>
      <c r="J9" s="62" t="s">
        <v>25</v>
      </c>
      <c r="K9" s="62"/>
      <c r="L9" s="62"/>
      <c r="M9" s="62"/>
      <c r="N9" s="62"/>
    </row>
    <row r="10" s="4" customFormat="1" ht="24.75" customHeight="1" spans="1:14">
      <c r="A10" s="14"/>
      <c r="B10" s="11" t="s">
        <v>26</v>
      </c>
      <c r="C10" s="11"/>
      <c r="D10" s="27" t="s">
        <v>27</v>
      </c>
      <c r="E10" s="28"/>
      <c r="F10" s="28"/>
      <c r="G10" s="29"/>
      <c r="H10" s="11" t="s">
        <v>28</v>
      </c>
      <c r="I10" s="11"/>
      <c r="J10" s="63" t="s">
        <v>23</v>
      </c>
      <c r="K10" s="64"/>
      <c r="L10" s="64"/>
      <c r="M10" s="64"/>
      <c r="N10" s="65"/>
    </row>
    <row r="11" s="4" customFormat="1" ht="24.75" customHeight="1" spans="1:14">
      <c r="A11" s="14"/>
      <c r="B11" s="11" t="s">
        <v>29</v>
      </c>
      <c r="C11" s="11"/>
      <c r="D11" s="16" t="s">
        <v>23</v>
      </c>
      <c r="E11" s="16"/>
      <c r="F11" s="16"/>
      <c r="G11" s="16"/>
      <c r="H11" s="11" t="s">
        <v>30</v>
      </c>
      <c r="I11" s="11"/>
      <c r="J11" s="66" t="s">
        <v>23</v>
      </c>
      <c r="K11" s="62"/>
      <c r="L11" s="62"/>
      <c r="M11" s="62"/>
      <c r="N11" s="62"/>
    </row>
    <row r="12" s="4" customFormat="1" ht="24.75" customHeight="1" spans="1:14">
      <c r="A12" s="14"/>
      <c r="B12" s="11" t="s">
        <v>31</v>
      </c>
      <c r="C12" s="11"/>
      <c r="D12" s="11" t="s">
        <v>32</v>
      </c>
      <c r="E12" s="30">
        <v>116.07926041</v>
      </c>
      <c r="F12" s="11" t="s">
        <v>33</v>
      </c>
      <c r="G12" s="30">
        <v>23.00592631</v>
      </c>
      <c r="H12" s="11" t="s">
        <v>34</v>
      </c>
      <c r="I12" s="11"/>
      <c r="J12" s="67" t="s">
        <v>35</v>
      </c>
      <c r="K12" s="67"/>
      <c r="L12" s="67"/>
      <c r="M12" s="67"/>
      <c r="N12" s="67"/>
    </row>
    <row r="13" s="4" customFormat="1" ht="24.75" customHeight="1" spans="1:14">
      <c r="A13" s="14"/>
      <c r="B13" s="11" t="s">
        <v>36</v>
      </c>
      <c r="C13" s="11"/>
      <c r="D13" s="11" t="s">
        <v>37</v>
      </c>
      <c r="E13" s="30"/>
      <c r="F13" s="11" t="s">
        <v>38</v>
      </c>
      <c r="G13" s="31"/>
      <c r="H13" s="11" t="s">
        <v>39</v>
      </c>
      <c r="I13" s="31"/>
      <c r="J13" s="11" t="s">
        <v>40</v>
      </c>
      <c r="K13" s="68"/>
      <c r="L13" s="11" t="s">
        <v>41</v>
      </c>
      <c r="M13" s="69"/>
      <c r="N13" s="70"/>
    </row>
    <row r="14" s="4" customFormat="1" ht="24.75" customHeight="1" spans="1:14">
      <c r="A14" s="14"/>
      <c r="B14" s="11" t="s">
        <v>42</v>
      </c>
      <c r="C14" s="11"/>
      <c r="D14" s="32">
        <v>500</v>
      </c>
      <c r="E14" s="32"/>
      <c r="F14" s="32"/>
      <c r="G14" s="33"/>
      <c r="H14" s="34" t="s">
        <v>43</v>
      </c>
      <c r="I14" s="34"/>
      <c r="J14" s="32">
        <v>25</v>
      </c>
      <c r="K14" s="32"/>
      <c r="L14" s="11" t="s">
        <v>44</v>
      </c>
      <c r="M14" s="71">
        <v>0.05</v>
      </c>
      <c r="N14" s="71"/>
    </row>
    <row r="15" s="4" customFormat="1" ht="24.75" customHeight="1" spans="1:14">
      <c r="A15" s="10" t="s">
        <v>45</v>
      </c>
      <c r="B15" s="11" t="s">
        <v>46</v>
      </c>
      <c r="C15" s="11"/>
      <c r="D15" s="15" t="s">
        <v>2</v>
      </c>
      <c r="E15" s="16"/>
      <c r="F15" s="11" t="s">
        <v>47</v>
      </c>
      <c r="G15" s="35" t="s">
        <v>48</v>
      </c>
      <c r="H15" s="10" t="s">
        <v>49</v>
      </c>
      <c r="I15" s="11" t="s">
        <v>46</v>
      </c>
      <c r="J15" s="15" t="s">
        <v>50</v>
      </c>
      <c r="K15" s="16"/>
      <c r="L15" s="72" t="s">
        <v>51</v>
      </c>
      <c r="M15" s="15"/>
      <c r="N15" s="16"/>
    </row>
    <row r="16" s="4" customFormat="1" ht="24.75" customHeight="1" spans="1:14">
      <c r="A16" s="14"/>
      <c r="B16" s="11" t="s">
        <v>52</v>
      </c>
      <c r="C16" s="11"/>
      <c r="D16" s="16"/>
      <c r="E16" s="16"/>
      <c r="F16" s="11" t="s">
        <v>53</v>
      </c>
      <c r="G16" s="35"/>
      <c r="H16" s="14"/>
      <c r="I16" s="11" t="s">
        <v>54</v>
      </c>
      <c r="J16" s="15" t="s">
        <v>55</v>
      </c>
      <c r="K16" s="16"/>
      <c r="L16" s="72" t="s">
        <v>56</v>
      </c>
      <c r="M16" s="16" t="s">
        <v>57</v>
      </c>
      <c r="N16" s="16"/>
    </row>
    <row r="17" s="4" customFormat="1" ht="24.75" customHeight="1" spans="1:14">
      <c r="A17" s="14"/>
      <c r="B17" s="11" t="s">
        <v>58</v>
      </c>
      <c r="C17" s="11"/>
      <c r="D17" s="15" t="s">
        <v>12</v>
      </c>
      <c r="E17" s="16"/>
      <c r="F17" s="11" t="s">
        <v>56</v>
      </c>
      <c r="G17" s="36"/>
      <c r="H17" s="14"/>
      <c r="I17" s="11" t="s">
        <v>58</v>
      </c>
      <c r="J17" s="15" t="s">
        <v>59</v>
      </c>
      <c r="K17" s="16"/>
      <c r="L17" s="16"/>
      <c r="M17" s="16"/>
      <c r="N17" s="16"/>
    </row>
    <row r="18" s="4" customFormat="1" ht="24" customHeight="1" spans="1:14">
      <c r="A18" s="10" t="s">
        <v>60</v>
      </c>
      <c r="B18" s="14" t="s">
        <v>61</v>
      </c>
      <c r="C18" s="14"/>
      <c r="D18" s="11" t="s">
        <v>62</v>
      </c>
      <c r="E18" s="11"/>
      <c r="F18" s="11" t="s">
        <v>63</v>
      </c>
      <c r="G18" s="37" t="s">
        <v>64</v>
      </c>
      <c r="H18" s="38"/>
      <c r="I18" s="38"/>
      <c r="J18" s="38"/>
      <c r="K18" s="11" t="s">
        <v>65</v>
      </c>
      <c r="L18" s="11"/>
      <c r="M18" s="11"/>
      <c r="N18" s="11"/>
    </row>
    <row r="19" s="4" customFormat="1" ht="24.75" customHeight="1" spans="1:14">
      <c r="A19" s="14"/>
      <c r="B19" s="14"/>
      <c r="C19" s="14"/>
      <c r="D19" s="11" t="s">
        <v>66</v>
      </c>
      <c r="E19" s="11" t="s">
        <v>67</v>
      </c>
      <c r="F19" s="11" t="s">
        <v>68</v>
      </c>
      <c r="G19" s="11" t="s">
        <v>69</v>
      </c>
      <c r="H19" s="11" t="s">
        <v>70</v>
      </c>
      <c r="I19" s="11" t="s">
        <v>71</v>
      </c>
      <c r="J19" s="11" t="s">
        <v>72</v>
      </c>
      <c r="K19" s="11"/>
      <c r="L19" s="11"/>
      <c r="M19" s="11"/>
      <c r="N19" s="11"/>
    </row>
    <row r="20" s="4" customFormat="1" ht="15.75" customHeight="1" spans="1:14">
      <c r="A20" s="14"/>
      <c r="B20" s="14" t="s">
        <v>73</v>
      </c>
      <c r="C20" s="11" t="s">
        <v>74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73" t="s">
        <v>75</v>
      </c>
      <c r="L20" s="74"/>
      <c r="M20" s="74"/>
      <c r="N20" s="75"/>
    </row>
    <row r="21" s="4" customFormat="1" ht="15.75" customHeight="1" spans="1:14">
      <c r="A21" s="14"/>
      <c r="B21" s="14"/>
      <c r="C21" s="11" t="s">
        <v>76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39">
        <v>0</v>
      </c>
      <c r="K21" s="76" t="s">
        <v>77</v>
      </c>
      <c r="L21" s="77" t="s">
        <v>78</v>
      </c>
      <c r="M21" s="77"/>
      <c r="N21" s="78"/>
    </row>
    <row r="22" s="4" customFormat="1" ht="15.75" customHeight="1" spans="1:14">
      <c r="A22" s="14"/>
      <c r="B22" s="14"/>
      <c r="C22" s="11" t="s">
        <v>79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39">
        <v>0</v>
      </c>
      <c r="K22" s="79"/>
      <c r="L22" s="77" t="s">
        <v>80</v>
      </c>
      <c r="M22" s="77"/>
      <c r="N22" s="78"/>
    </row>
    <row r="23" s="4" customFormat="1" ht="15.75" customHeight="1" spans="1:14">
      <c r="A23" s="14"/>
      <c r="B23" s="14"/>
      <c r="C23" s="11" t="s">
        <v>81</v>
      </c>
      <c r="D23" s="40"/>
      <c r="E23" s="40"/>
      <c r="F23" s="40"/>
      <c r="G23" s="40"/>
      <c r="H23" s="40"/>
      <c r="I23" s="39">
        <f t="shared" ref="I21:I29" si="0">E23-G23+F23</f>
        <v>0</v>
      </c>
      <c r="J23" s="39">
        <f t="shared" ref="J21:J29" si="1">F23-G23-H23</f>
        <v>0</v>
      </c>
      <c r="K23" s="79" t="s">
        <v>82</v>
      </c>
      <c r="L23" s="80" t="s">
        <v>83</v>
      </c>
      <c r="M23" s="80"/>
      <c r="N23" s="81"/>
    </row>
    <row r="24" s="4" customFormat="1" ht="15.75" customHeight="1" spans="1:14">
      <c r="A24" s="14"/>
      <c r="B24" s="14"/>
      <c r="C24" s="11" t="s">
        <v>84</v>
      </c>
      <c r="D24" s="40"/>
      <c r="E24" s="40"/>
      <c r="F24" s="40"/>
      <c r="G24" s="40"/>
      <c r="H24" s="40"/>
      <c r="I24" s="39">
        <f t="shared" si="0"/>
        <v>0</v>
      </c>
      <c r="J24" s="39">
        <f t="shared" si="1"/>
        <v>0</v>
      </c>
      <c r="K24" s="82"/>
      <c r="L24" s="83"/>
      <c r="M24" s="83"/>
      <c r="N24" s="84"/>
    </row>
    <row r="25" s="4" customFormat="1" ht="15.75" customHeight="1" spans="1:14">
      <c r="A25" s="14"/>
      <c r="B25" s="14" t="s">
        <v>85</v>
      </c>
      <c r="C25" s="11" t="s">
        <v>86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39">
        <f t="shared" si="0"/>
        <v>0</v>
      </c>
      <c r="J25" s="39">
        <f t="shared" si="1"/>
        <v>0</v>
      </c>
      <c r="K25" s="85" t="s">
        <v>87</v>
      </c>
      <c r="L25" s="85"/>
      <c r="M25" s="85"/>
      <c r="N25" s="85"/>
    </row>
    <row r="26" s="4" customFormat="1" ht="15.75" customHeight="1" spans="1:14">
      <c r="A26" s="14"/>
      <c r="B26" s="14"/>
      <c r="C26" s="11" t="s">
        <v>88</v>
      </c>
      <c r="D26" s="40">
        <v>0</v>
      </c>
      <c r="E26" s="40">
        <v>0</v>
      </c>
      <c r="F26" s="40">
        <v>0</v>
      </c>
      <c r="G26" s="41">
        <v>0</v>
      </c>
      <c r="H26" s="41">
        <v>0</v>
      </c>
      <c r="I26" s="39">
        <f t="shared" si="0"/>
        <v>0</v>
      </c>
      <c r="J26" s="39">
        <f t="shared" si="1"/>
        <v>0</v>
      </c>
      <c r="K26" s="85" t="s">
        <v>87</v>
      </c>
      <c r="L26" s="85"/>
      <c r="M26" s="85"/>
      <c r="N26" s="85"/>
    </row>
    <row r="27" s="4" customFormat="1" ht="15.75" customHeight="1" spans="1:14">
      <c r="A27" s="14"/>
      <c r="B27" s="14"/>
      <c r="C27" s="11" t="s">
        <v>89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39">
        <f t="shared" si="0"/>
        <v>0</v>
      </c>
      <c r="J27" s="39">
        <f t="shared" si="1"/>
        <v>0</v>
      </c>
      <c r="K27" s="85" t="s">
        <v>87</v>
      </c>
      <c r="L27" s="85"/>
      <c r="M27" s="85"/>
      <c r="N27" s="85"/>
    </row>
    <row r="28" s="4" customFormat="1" ht="15.75" customHeight="1" spans="1:14">
      <c r="A28" s="14"/>
      <c r="B28" s="14"/>
      <c r="C28" s="42" t="s">
        <v>90</v>
      </c>
      <c r="D28" s="43">
        <v>0</v>
      </c>
      <c r="E28" s="43">
        <v>0</v>
      </c>
      <c r="F28" s="43"/>
      <c r="G28" s="43">
        <v>0</v>
      </c>
      <c r="H28" s="43">
        <v>0</v>
      </c>
      <c r="I28" s="86">
        <f t="shared" si="0"/>
        <v>0</v>
      </c>
      <c r="J28" s="86">
        <f t="shared" si="1"/>
        <v>0</v>
      </c>
      <c r="K28" s="85" t="s">
        <v>87</v>
      </c>
      <c r="L28" s="85"/>
      <c r="M28" s="85"/>
      <c r="N28" s="85"/>
    </row>
    <row r="29" s="4" customFormat="1" ht="15.75" customHeight="1" spans="1:14">
      <c r="A29" s="14"/>
      <c r="B29" s="14"/>
      <c r="C29" s="42" t="s">
        <v>91</v>
      </c>
      <c r="D29" s="44">
        <v>0</v>
      </c>
      <c r="E29" s="44">
        <v>0</v>
      </c>
      <c r="F29" s="45"/>
      <c r="G29" s="44">
        <v>0</v>
      </c>
      <c r="H29" s="44">
        <v>0</v>
      </c>
      <c r="I29" s="87"/>
      <c r="J29" s="87">
        <v>0</v>
      </c>
      <c r="K29" s="88" t="s">
        <v>87</v>
      </c>
      <c r="L29" s="88"/>
      <c r="M29" s="88"/>
      <c r="N29" s="88"/>
    </row>
    <row r="30" ht="22.5" spans="1:14">
      <c r="A30" s="10" t="s">
        <v>92</v>
      </c>
      <c r="B30" s="10"/>
      <c r="C30" s="46" t="s">
        <v>93</v>
      </c>
      <c r="D30" s="47"/>
      <c r="E30" s="38" t="s">
        <v>94</v>
      </c>
      <c r="F30" s="38"/>
      <c r="G30" s="11" t="s">
        <v>95</v>
      </c>
      <c r="H30" s="11" t="s">
        <v>96</v>
      </c>
      <c r="I30" s="11" t="s">
        <v>97</v>
      </c>
      <c r="J30" s="11" t="s">
        <v>98</v>
      </c>
      <c r="K30" s="11" t="s">
        <v>99</v>
      </c>
      <c r="L30" s="37" t="s">
        <v>100</v>
      </c>
      <c r="M30" s="37"/>
      <c r="N30" s="37"/>
    </row>
    <row r="31" spans="1:16">
      <c r="A31" s="10"/>
      <c r="B31" s="10"/>
      <c r="C31" s="38" t="s">
        <v>101</v>
      </c>
      <c r="D31" s="38"/>
      <c r="E31" s="48"/>
      <c r="F31" s="20"/>
      <c r="G31" s="49"/>
      <c r="H31" s="12"/>
      <c r="I31" s="49"/>
      <c r="J31" s="49"/>
      <c r="K31" s="89"/>
      <c r="L31" s="90" t="s">
        <v>102</v>
      </c>
      <c r="M31" s="90"/>
      <c r="N31" s="90"/>
      <c r="P31" s="91"/>
    </row>
    <row r="32" spans="1:14">
      <c r="A32" s="10"/>
      <c r="B32" s="10"/>
      <c r="C32" s="38" t="s">
        <v>103</v>
      </c>
      <c r="D32" s="38"/>
      <c r="E32" s="48"/>
      <c r="F32" s="20"/>
      <c r="G32" s="49"/>
      <c r="H32" s="50" t="s">
        <v>87</v>
      </c>
      <c r="I32" s="49"/>
      <c r="J32" s="49"/>
      <c r="K32" s="89"/>
      <c r="L32" s="90" t="s">
        <v>102</v>
      </c>
      <c r="M32" s="90"/>
      <c r="N32" s="90"/>
    </row>
    <row r="33" spans="1:14">
      <c r="A33" s="10"/>
      <c r="B33" s="10"/>
      <c r="C33" s="38" t="s">
        <v>104</v>
      </c>
      <c r="D33" s="38"/>
      <c r="E33" s="48"/>
      <c r="F33" s="20"/>
      <c r="G33" s="49"/>
      <c r="H33" s="50" t="s">
        <v>87</v>
      </c>
      <c r="I33" s="49"/>
      <c r="J33" s="49"/>
      <c r="K33" s="89"/>
      <c r="L33" s="90" t="s">
        <v>102</v>
      </c>
      <c r="M33" s="90"/>
      <c r="N33" s="90"/>
    </row>
    <row r="34" spans="1:14">
      <c r="A34" s="10"/>
      <c r="B34" s="10"/>
      <c r="C34" s="38" t="s">
        <v>105</v>
      </c>
      <c r="D34" s="38"/>
      <c r="E34" s="48"/>
      <c r="F34" s="20"/>
      <c r="G34" s="49"/>
      <c r="H34" s="50" t="s">
        <v>87</v>
      </c>
      <c r="I34" s="49"/>
      <c r="J34" s="49"/>
      <c r="K34" s="89"/>
      <c r="L34" s="90" t="s">
        <v>102</v>
      </c>
      <c r="M34" s="90"/>
      <c r="N34" s="90"/>
    </row>
    <row r="35" s="2" customFormat="1" ht="12" spans="1:14">
      <c r="A35" s="51" t="s">
        <v>106</v>
      </c>
      <c r="B35" s="51"/>
      <c r="C35" s="51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="2" customFormat="1" ht="12" spans="1:14">
      <c r="A36" s="51" t="s">
        <v>107</v>
      </c>
      <c r="B36" s="51"/>
      <c r="C36" s="51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="2" customFormat="1" ht="12" spans="1:14">
      <c r="A37" s="51" t="s">
        <v>108</v>
      </c>
      <c r="B37" s="51"/>
      <c r="C37" s="51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="2" customFormat="1" ht="12" spans="1:14">
      <c r="A38" s="51" t="s">
        <v>109</v>
      </c>
      <c r="B38" s="51"/>
      <c r="C38" s="51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="2" customFormat="1" ht="12" spans="1:14">
      <c r="A39" s="51" t="s">
        <v>110</v>
      </c>
      <c r="B39" s="51"/>
      <c r="C39" s="51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</row>
  </sheetData>
  <sheetProtection algorithmName="SHA-512" hashValue="47WpLvEPzH0YtyoN/KNYH2Ku3VKQ6YtZHpuQqQGXkZ10n+gb3IBUx1MaypzKyRQQGs2dtfMVjfjYqaEm7Aa7NA==" saltValue="WZo3QhTH9FlDT2WhKK53tg==" spinCount="100000" sheet="1" formatCells="0" insertRows="0" deleteRows="0"/>
  <protectedRanges>
    <protectedRange sqref="H31 E31:G34 I31:N34" name="区域1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K18:N19"/>
    <mergeCell ref="B18:C19"/>
    <mergeCell ref="A30:B34"/>
    <mergeCell ref="H3:I5"/>
    <mergeCell ref="J3:N5"/>
  </mergeCells>
  <dataValidations count="19">
    <dataValidation type="list" allowBlank="1" showInputMessage="1" showErrorMessage="1" sqref="D8:G8">
      <formula1>Sheet2!$A$2:$A$4</formula1>
    </dataValidation>
    <dataValidation type="decimal" operator="between" allowBlank="1" showInputMessage="1" showErrorMessage="1" sqref="D6:G6">
      <formula1>0</formula1>
      <formula2>120</formula2>
    </dataValidation>
    <dataValidation type="decimal" operator="between" allowBlank="1" showInputMessage="1" showErrorMessage="1" sqref="M13:N13">
      <formula1>0</formula1>
      <formula2>99999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errorTitle="填写范围错误" error="填写范围错误，请核实！" sqref="K13 G12:G13">
      <formula1>3</formula1>
      <formula2>55</formula2>
    </dataValidation>
    <dataValidation type="list" allowBlank="1" showInputMessage="1" showErrorMessage="1" sqref="J9:N9">
      <formula1>Sheet2!$B$2:$B$6</formula1>
    </dataValidation>
    <dataValidation type="list" allowBlank="1" showInputMessage="1" showErrorMessage="1" sqref="D10:G10">
      <formula1>Sheet2!$H$2:$H$3</formula1>
    </dataValidation>
    <dataValidation type="decimal" operator="between" allowBlank="1" showInputMessage="1" showErrorMessage="1" sqref="D20:J29">
      <formula1>-9999999999999</formula1>
      <formula2>9999999999999</formula2>
    </dataValidation>
    <dataValidation type="list" allowBlank="1" showInputMessage="1" showErrorMessage="1" sqref="I34">
      <formula1>Sheet2!$G$2:$G$3</formula1>
    </dataValidation>
    <dataValidation type="list" allowBlank="1" showInputMessage="1" showErrorMessage="1" sqref="J12:N12">
      <formula1>Sheet2!$I$2:$I$3</formula1>
    </dataValidation>
    <dataValidation type="decimal" operator="between" allowBlank="1" showInputMessage="1" showErrorMessage="1" errorTitle="填写范围错误" error="填写范围错误，请核实！" sqref="I13 E12:E13">
      <formula1>70</formula1>
      <formula2>140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allowBlank="1" showInputMessage="1" showErrorMessage="1" sqref="M14:N14">
      <formula1>0</formula1>
      <formula2>1</formula2>
    </dataValidation>
    <dataValidation type="list" allowBlank="1" showInputMessage="1" showErrorMessage="1" sqref="G31 G34">
      <formula1>Sheet2!$C$2:$C$5</formula1>
    </dataValidation>
    <dataValidation type="list" allowBlank="1" showInputMessage="1" showErrorMessage="1" sqref="I31">
      <formula1>Sheet2!$E$2:$E$4</formula1>
    </dataValidation>
    <dataValidation type="list" allowBlank="1" showInputMessage="1" showErrorMessage="1" sqref="G32:G33 I32:I33">
      <formula1>Sheet2!$F$2:$F$4</formula1>
    </dataValidation>
    <dataValidation type="list" allowBlank="1" showInputMessage="1" showErrorMessage="1" sqref="J31:J34">
      <formula1>Sheet2!$D$2:$D$3</formula1>
    </dataValidation>
    <dataValidation type="decimal" operator="between" allowBlank="1" showInputMessage="1" showErrorMessage="1" sqref="K31:K34">
      <formula1>0</formula1>
      <formula2>999999</formula2>
    </dataValidation>
  </dataValidations>
  <pageMargins left="1.05" right="0.259027777777778" top="0.36875" bottom="0.159027777777778" header="0.26875" footer="0.25"/>
  <pageSetup paperSize="8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200025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9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20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21" r:id="rId14">
              <controlPr defaultSize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22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19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20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21" r:id="rId18">
              <controlPr defaultSize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22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1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20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21" r:id="rId22">
              <controlPr defaultSize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22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E21" sqref="E21"/>
    </sheetView>
  </sheetViews>
  <sheetFormatPr defaultColWidth="9" defaultRowHeight="14.25" outlineLevelRow="5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111</v>
      </c>
      <c r="B1" t="s">
        <v>112</v>
      </c>
      <c r="C1" s="1" t="s">
        <v>113</v>
      </c>
      <c r="D1" s="1" t="s">
        <v>114</v>
      </c>
      <c r="E1" s="1" t="s">
        <v>115</v>
      </c>
      <c r="F1" s="1" t="s">
        <v>116</v>
      </c>
      <c r="G1" s="1" t="s">
        <v>117</v>
      </c>
      <c r="H1" s="1" t="s">
        <v>118</v>
      </c>
      <c r="I1" s="1" t="s">
        <v>119</v>
      </c>
      <c r="J1" s="1" t="s">
        <v>120</v>
      </c>
    </row>
    <row r="2" spans="1:9">
      <c r="A2" s="2" t="s">
        <v>19</v>
      </c>
      <c r="B2" s="1" t="s">
        <v>25</v>
      </c>
      <c r="C2" s="1" t="s">
        <v>121</v>
      </c>
      <c r="D2" s="1" t="s">
        <v>122</v>
      </c>
      <c r="E2" s="1" t="s">
        <v>123</v>
      </c>
      <c r="F2" s="1" t="s">
        <v>124</v>
      </c>
      <c r="G2" s="1" t="s">
        <v>125</v>
      </c>
      <c r="H2" s="1" t="s">
        <v>27</v>
      </c>
      <c r="I2" s="1" t="s">
        <v>126</v>
      </c>
    </row>
    <row r="3" spans="1:9">
      <c r="A3" s="2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35</v>
      </c>
    </row>
    <row r="4" ht="15" customHeight="1" spans="1:9">
      <c r="A4" s="2" t="s">
        <v>135</v>
      </c>
      <c r="B4" s="3" t="s">
        <v>136</v>
      </c>
      <c r="C4" s="1" t="s">
        <v>137</v>
      </c>
      <c r="E4" s="1" t="s">
        <v>138</v>
      </c>
      <c r="F4" s="1" t="s">
        <v>139</v>
      </c>
      <c r="I4" s="1"/>
    </row>
    <row r="5" spans="2:3">
      <c r="B5" s="1" t="s">
        <v>140</v>
      </c>
      <c r="C5" s="1" t="s">
        <v>141</v>
      </c>
    </row>
    <row r="6" spans="2:2">
      <c r="B6" s="1" t="s">
        <v>142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Administrator</cp:lastModifiedBy>
  <dcterms:created xsi:type="dcterms:W3CDTF">2017-06-16T01:23:00Z</dcterms:created>
  <cp:lastPrinted>2017-07-03T15:32:00Z</cp:lastPrinted>
  <dcterms:modified xsi:type="dcterms:W3CDTF">2019-07-12T04:24:29Z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